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15" windowHeight="8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'Sheet1'!$A$1:$K$61</definedName>
  </definedNames>
  <calcPr fullCalcOnLoad="1"/>
</workbook>
</file>

<file path=xl/sharedStrings.xml><?xml version="1.0" encoding="utf-8"?>
<sst xmlns="http://schemas.openxmlformats.org/spreadsheetml/2006/main" count="87" uniqueCount="72">
  <si>
    <t xml:space="preserve">PRELIMINARY TRIP BUDGET FOR GREEK ISLAND CRUISE AND ITALY BUS TOUR </t>
  </si>
  <si>
    <t>Date of preparation: February 3, 2005</t>
  </si>
  <si>
    <t>Cost of airfare and tours:</t>
  </si>
  <si>
    <t>Description</t>
  </si>
  <si>
    <t>Amount</t>
  </si>
  <si>
    <t>Amt. Paid</t>
  </si>
  <si>
    <t>Balance Due</t>
  </si>
  <si>
    <t>United AL Tax</t>
  </si>
  <si>
    <t xml:space="preserve">Holland-Am </t>
  </si>
  <si>
    <t xml:space="preserve">Brenden </t>
  </si>
  <si>
    <t>When Due</t>
  </si>
  <si>
    <t>Total</t>
  </si>
  <si>
    <t>Projected expenses during the trip:</t>
  </si>
  <si>
    <t>Date:</t>
  </si>
  <si>
    <t>Location</t>
  </si>
  <si>
    <t>Lodging Amt.</t>
  </si>
  <si>
    <t>Meals Amt.</t>
  </si>
  <si>
    <t>Travel Amt.</t>
  </si>
  <si>
    <t>Tours Amt.</t>
  </si>
  <si>
    <t>Miscel. Amt.</t>
  </si>
  <si>
    <t>Expl. Of Misc.</t>
  </si>
  <si>
    <t>Venice</t>
  </si>
  <si>
    <t>Venice open</t>
  </si>
  <si>
    <t>Venice Lv 5pm HA</t>
  </si>
  <si>
    <t>Dubrovnik</t>
  </si>
  <si>
    <t>at sea</t>
  </si>
  <si>
    <t>Santorini</t>
  </si>
  <si>
    <t>Rhodes</t>
  </si>
  <si>
    <t>Kusadasi</t>
  </si>
  <si>
    <t>Athens</t>
  </si>
  <si>
    <t>Katakolon</t>
  </si>
  <si>
    <t>Malta</t>
  </si>
  <si>
    <t>Venice Arr. 7am</t>
  </si>
  <si>
    <t>open</t>
  </si>
  <si>
    <t>Brend dinner 6pm</t>
  </si>
  <si>
    <t>Rome</t>
  </si>
  <si>
    <t>RomePisaFlorence</t>
  </si>
  <si>
    <t>Florence</t>
  </si>
  <si>
    <t>Fl. Lake Maggiore</t>
  </si>
  <si>
    <t>L.M.LuganoVenice</t>
  </si>
  <si>
    <t>VenRavennaAssisi</t>
  </si>
  <si>
    <t>AssisiPomSorren.</t>
  </si>
  <si>
    <t>Capri Excursion</t>
  </si>
  <si>
    <t>SorrentoRome</t>
  </si>
  <si>
    <t>Home same day</t>
  </si>
  <si>
    <t>Trip day</t>
  </si>
  <si>
    <t>zero</t>
  </si>
  <si>
    <t>open trav. to Rome</t>
  </si>
  <si>
    <t>LM dayoff C's BD!</t>
  </si>
  <si>
    <t>Open Rome</t>
  </si>
  <si>
    <t>LvRome 7am UA</t>
  </si>
  <si>
    <t>LvSF UA at 6:55p</t>
  </si>
  <si>
    <t>Van to SFO</t>
  </si>
  <si>
    <t>Venice arriv. 8:25p</t>
  </si>
  <si>
    <t>Van to hotel</t>
  </si>
  <si>
    <t>Meals for two</t>
  </si>
  <si>
    <t>Lunch 8 €</t>
  </si>
  <si>
    <t>Dinner 15 €</t>
  </si>
  <si>
    <t>at 1.31 $ per €</t>
  </si>
  <si>
    <t>Taxi to boat</t>
  </si>
  <si>
    <t>Taxi to hotel</t>
  </si>
  <si>
    <t>Limo home</t>
  </si>
  <si>
    <t>Projected daily expenses during the trip:</t>
  </si>
  <si>
    <t>Sub-total/daily</t>
  </si>
  <si>
    <t>Subtotal Tours</t>
  </si>
  <si>
    <t>Total Tours &amp; Daily Expenses</t>
  </si>
  <si>
    <t>Amount prepaid as of 020305</t>
  </si>
  <si>
    <t>Total yet to pay</t>
  </si>
  <si>
    <t>Cost of meals - based on fairly modest estimate:</t>
  </si>
  <si>
    <t>Per person</t>
  </si>
  <si>
    <t>For two €</t>
  </si>
  <si>
    <t>For 2Dollars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</si>
</sst>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15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5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43" fontId="0" fillId="2" borderId="0" xfId="15" applyFill="1" applyAlignment="1">
      <alignment/>
    </xf>
    <xf numFmtId="43" fontId="0" fillId="2" borderId="0" xfId="0" applyNumberForma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43" fontId="0" fillId="3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43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100" workbookViewId="0" topLeftCell="A1">
      <selection activeCell="H56" sqref="H56"/>
    </sheetView>
  </sheetViews>
  <sheetFormatPr defaultColWidth="9.140625" defaultRowHeight="12.75"/>
  <cols>
    <col min="1" max="1" width="12.421875" style="0" customWidth="1"/>
    <col min="2" max="2" width="6.00390625" style="0" customWidth="1"/>
    <col min="3" max="3" width="16.140625" style="0" customWidth="1"/>
    <col min="4" max="4" width="11.00390625" style="0" customWidth="1"/>
    <col min="5" max="5" width="12.00390625" style="0" customWidth="1"/>
    <col min="6" max="6" width="10.57421875" style="0" customWidth="1"/>
    <col min="7" max="7" width="12.57421875" style="0" customWidth="1"/>
    <col min="8" max="8" width="12.28125" style="0" customWidth="1"/>
    <col min="9" max="9" width="13.7109375" style="0" customWidth="1"/>
    <col min="10" max="10" width="12.57421875" style="0" customWidth="1"/>
    <col min="11" max="11" width="0.13671875" style="0" customWidth="1"/>
    <col min="12" max="13" width="19.140625" style="0" hidden="1" customWidth="1"/>
    <col min="14" max="14" width="25.140625" style="0" hidden="1" customWidth="1"/>
    <col min="15" max="15" width="9.140625" style="0" hidden="1" customWidth="1"/>
  </cols>
  <sheetData>
    <row r="1" ht="12.75">
      <c r="A1" t="s">
        <v>0</v>
      </c>
    </row>
    <row r="2" ht="12.75">
      <c r="A2" t="s">
        <v>1</v>
      </c>
    </row>
    <row r="3" ht="12.75">
      <c r="C3" s="5"/>
    </row>
    <row r="4" spans="1:13" ht="12.75">
      <c r="A4" t="s">
        <v>2</v>
      </c>
      <c r="C4" s="6"/>
      <c r="D4" s="6"/>
      <c r="E4" s="6"/>
      <c r="F4" s="6"/>
      <c r="G4" s="6"/>
      <c r="H4" s="6"/>
      <c r="I4" s="6"/>
      <c r="J4" s="6" t="s">
        <v>11</v>
      </c>
      <c r="K4" s="6"/>
      <c r="L4" s="6"/>
      <c r="M4" s="2"/>
    </row>
    <row r="5" spans="1:17" ht="12.75">
      <c r="A5" t="s">
        <v>3</v>
      </c>
      <c r="C5" t="s">
        <v>4</v>
      </c>
      <c r="D5" t="s">
        <v>5</v>
      </c>
      <c r="E5" t="s">
        <v>6</v>
      </c>
      <c r="F5" t="s">
        <v>10</v>
      </c>
      <c r="H5" s="1"/>
      <c r="J5" s="3"/>
      <c r="L5" s="1"/>
      <c r="M5" s="1"/>
      <c r="Q5" s="1"/>
    </row>
    <row r="6" spans="1:5" ht="12.75">
      <c r="A6" s="4" t="s">
        <v>7</v>
      </c>
      <c r="B6" s="4"/>
      <c r="C6" s="8">
        <v>239.86</v>
      </c>
      <c r="D6" s="8">
        <v>239.86</v>
      </c>
      <c r="E6" s="8"/>
    </row>
    <row r="7" spans="1:6" ht="12.75">
      <c r="A7" s="7" t="s">
        <v>8</v>
      </c>
      <c r="B7" s="7"/>
      <c r="C7" s="8">
        <v>4509.32</v>
      </c>
      <c r="D7" s="8">
        <v>1613.12</v>
      </c>
      <c r="E7" s="8">
        <f>C7-D7</f>
        <v>2896.2</v>
      </c>
      <c r="F7" s="4">
        <v>38406</v>
      </c>
    </row>
    <row r="8" spans="1:6" ht="12.75">
      <c r="A8" t="s">
        <v>9</v>
      </c>
      <c r="C8" s="8">
        <v>4356</v>
      </c>
      <c r="D8" s="8">
        <v>658</v>
      </c>
      <c r="E8" s="8">
        <f>C8-D8</f>
        <v>3698</v>
      </c>
      <c r="F8" s="4">
        <v>38449</v>
      </c>
    </row>
    <row r="9" spans="1:10" ht="12.75">
      <c r="A9" s="4" t="s">
        <v>64</v>
      </c>
      <c r="B9" s="4"/>
      <c r="C9" s="9">
        <f>SUM(C6:C8)</f>
        <v>9105.18</v>
      </c>
      <c r="D9" s="10">
        <f>SUM(D6:D8)</f>
        <v>2510.98</v>
      </c>
      <c r="E9" s="10">
        <f>SUM(E6:E8)</f>
        <v>6594.2</v>
      </c>
      <c r="F9" s="10"/>
      <c r="J9" s="10">
        <f>SUM(D9:I9)</f>
        <v>9105.18</v>
      </c>
    </row>
    <row r="10" spans="1:2" ht="12.75">
      <c r="A10" s="4"/>
      <c r="B10" s="4"/>
    </row>
    <row r="11" spans="1:2" ht="12.75">
      <c r="A11" s="4" t="s">
        <v>62</v>
      </c>
      <c r="B11" s="4"/>
    </row>
    <row r="12" spans="1:9" ht="12.75">
      <c r="A12" s="4" t="s">
        <v>13</v>
      </c>
      <c r="B12" s="13" t="s">
        <v>45</v>
      </c>
      <c r="C12" t="s">
        <v>14</v>
      </c>
      <c r="D12" s="11" t="s">
        <v>15</v>
      </c>
      <c r="E12" t="s">
        <v>16</v>
      </c>
      <c r="F12" t="s">
        <v>17</v>
      </c>
      <c r="G12" t="s">
        <v>18</v>
      </c>
      <c r="H12" t="s">
        <v>19</v>
      </c>
      <c r="I12" t="s">
        <v>20</v>
      </c>
    </row>
    <row r="13" spans="1:10" ht="12.75">
      <c r="A13" s="12">
        <v>38478</v>
      </c>
      <c r="B13" s="12"/>
      <c r="C13" t="s">
        <v>51</v>
      </c>
      <c r="E13" s="8">
        <v>100</v>
      </c>
      <c r="H13" s="8">
        <v>80</v>
      </c>
      <c r="I13" t="s">
        <v>52</v>
      </c>
      <c r="J13">
        <f>SUM(D13:I13)</f>
        <v>180</v>
      </c>
    </row>
    <row r="14" spans="1:10" ht="12.75">
      <c r="A14" s="12">
        <v>38479</v>
      </c>
      <c r="B14" s="12"/>
      <c r="C14" t="s">
        <v>53</v>
      </c>
      <c r="D14" s="8">
        <v>105</v>
      </c>
      <c r="E14" s="8">
        <v>40</v>
      </c>
      <c r="H14" s="8">
        <v>100</v>
      </c>
      <c r="I14" t="s">
        <v>54</v>
      </c>
      <c r="J14" s="10">
        <f>SUM(D14:I14)</f>
        <v>245</v>
      </c>
    </row>
    <row r="15" spans="1:10" ht="12.75">
      <c r="A15" s="12">
        <v>38480</v>
      </c>
      <c r="B15" s="12"/>
      <c r="C15" t="s">
        <v>22</v>
      </c>
      <c r="D15" s="8">
        <v>105</v>
      </c>
      <c r="E15" s="8">
        <v>60</v>
      </c>
      <c r="F15" s="8">
        <v>20</v>
      </c>
      <c r="J15" s="10">
        <f>SUM(D15:I15)</f>
        <v>185</v>
      </c>
    </row>
    <row r="16" spans="1:10" ht="12.75">
      <c r="A16" s="12">
        <v>38481</v>
      </c>
      <c r="B16" s="15" t="s">
        <v>46</v>
      </c>
      <c r="C16" s="17" t="s">
        <v>23</v>
      </c>
      <c r="E16" s="19">
        <v>21</v>
      </c>
      <c r="H16" s="8">
        <v>100</v>
      </c>
      <c r="I16" t="s">
        <v>59</v>
      </c>
      <c r="J16">
        <f>SUM(D16:I16)</f>
        <v>121</v>
      </c>
    </row>
    <row r="17" spans="1:10" ht="12.75">
      <c r="A17" s="12">
        <v>38482</v>
      </c>
      <c r="B17" s="14">
        <v>1</v>
      </c>
      <c r="C17" s="17" t="s">
        <v>24</v>
      </c>
      <c r="G17" s="8">
        <v>60</v>
      </c>
      <c r="H17" s="8"/>
      <c r="J17">
        <f>SUM(D17:I17)</f>
        <v>60</v>
      </c>
    </row>
    <row r="18" spans="1:3" ht="12.75">
      <c r="A18" s="12">
        <v>38483</v>
      </c>
      <c r="B18" s="14">
        <v>2</v>
      </c>
      <c r="C18" s="17" t="s">
        <v>25</v>
      </c>
    </row>
    <row r="19" spans="1:10" ht="12.75">
      <c r="A19" s="12">
        <v>38484</v>
      </c>
      <c r="B19" s="14">
        <v>3</v>
      </c>
      <c r="C19" s="17" t="s">
        <v>26</v>
      </c>
      <c r="G19" s="8">
        <v>60</v>
      </c>
      <c r="J19">
        <f aca="true" t="shared" si="0" ref="J19:J24">SUM(D19:I19)</f>
        <v>60</v>
      </c>
    </row>
    <row r="20" spans="1:10" ht="12.75">
      <c r="A20" s="12">
        <v>38485</v>
      </c>
      <c r="B20" s="14">
        <v>4</v>
      </c>
      <c r="C20" s="17" t="s">
        <v>27</v>
      </c>
      <c r="G20" s="8">
        <v>60</v>
      </c>
      <c r="J20">
        <f t="shared" si="0"/>
        <v>60</v>
      </c>
    </row>
    <row r="21" spans="1:10" ht="12.75">
      <c r="A21" s="12">
        <v>38486</v>
      </c>
      <c r="B21" s="14">
        <v>5</v>
      </c>
      <c r="C21" s="17" t="s">
        <v>28</v>
      </c>
      <c r="G21" s="8">
        <v>60</v>
      </c>
      <c r="J21">
        <f t="shared" si="0"/>
        <v>60</v>
      </c>
    </row>
    <row r="22" spans="1:10" ht="12.75">
      <c r="A22" s="12">
        <v>38487</v>
      </c>
      <c r="B22" s="14">
        <v>6</v>
      </c>
      <c r="C22" s="17" t="s">
        <v>29</v>
      </c>
      <c r="G22" s="8">
        <v>60</v>
      </c>
      <c r="J22">
        <f t="shared" si="0"/>
        <v>60</v>
      </c>
    </row>
    <row r="23" spans="1:10" ht="12.75">
      <c r="A23" s="12">
        <v>38488</v>
      </c>
      <c r="B23" s="14">
        <v>7</v>
      </c>
      <c r="C23" s="17" t="s">
        <v>30</v>
      </c>
      <c r="G23" s="8">
        <v>60</v>
      </c>
      <c r="J23">
        <f t="shared" si="0"/>
        <v>60</v>
      </c>
    </row>
    <row r="24" spans="1:10" ht="12.75">
      <c r="A24" s="12">
        <v>38489</v>
      </c>
      <c r="B24" s="14">
        <v>8</v>
      </c>
      <c r="C24" s="17" t="s">
        <v>31</v>
      </c>
      <c r="G24" s="8">
        <v>60</v>
      </c>
      <c r="J24">
        <f t="shared" si="0"/>
        <v>60</v>
      </c>
    </row>
    <row r="25" spans="1:3" ht="12.75">
      <c r="A25" s="12">
        <v>38490</v>
      </c>
      <c r="B25" s="14">
        <v>9</v>
      </c>
      <c r="C25" s="17" t="s">
        <v>25</v>
      </c>
    </row>
    <row r="26" spans="1:10" ht="12.75">
      <c r="A26" s="12">
        <v>38491</v>
      </c>
      <c r="B26" s="14">
        <v>10</v>
      </c>
      <c r="C26" s="17" t="s">
        <v>32</v>
      </c>
      <c r="D26" s="8">
        <v>120</v>
      </c>
      <c r="E26" s="8">
        <v>60</v>
      </c>
      <c r="F26" s="8">
        <v>300</v>
      </c>
      <c r="H26" s="8">
        <v>100</v>
      </c>
      <c r="I26" t="s">
        <v>60</v>
      </c>
      <c r="J26" s="10">
        <f aca="true" t="shared" si="1" ref="J26:J32">SUM(D26:I26)</f>
        <v>580</v>
      </c>
    </row>
    <row r="27" spans="1:10" ht="12.75">
      <c r="A27" s="12">
        <v>38492</v>
      </c>
      <c r="B27" s="12"/>
      <c r="C27" t="s">
        <v>47</v>
      </c>
      <c r="D27" s="8">
        <v>120</v>
      </c>
      <c r="E27" s="8">
        <v>60</v>
      </c>
      <c r="J27" s="10">
        <f t="shared" si="1"/>
        <v>180</v>
      </c>
    </row>
    <row r="28" spans="1:10" ht="12.75">
      <c r="A28" s="12">
        <v>38493</v>
      </c>
      <c r="B28" s="16">
        <v>1</v>
      </c>
      <c r="C28" t="s">
        <v>33</v>
      </c>
      <c r="D28" s="8">
        <v>120</v>
      </c>
      <c r="E28" s="8">
        <v>60</v>
      </c>
      <c r="J28" s="10">
        <f t="shared" si="1"/>
        <v>180</v>
      </c>
    </row>
    <row r="29" spans="1:10" ht="12.75">
      <c r="A29" s="12">
        <v>38494</v>
      </c>
      <c r="B29" s="16">
        <v>2</v>
      </c>
      <c r="C29" s="18" t="s">
        <v>34</v>
      </c>
      <c r="E29" s="19">
        <v>30</v>
      </c>
      <c r="J29" s="10">
        <f t="shared" si="1"/>
        <v>30</v>
      </c>
    </row>
    <row r="30" spans="1:10" ht="12.75">
      <c r="A30" s="12">
        <v>38495</v>
      </c>
      <c r="B30" s="16">
        <v>3</v>
      </c>
      <c r="C30" s="18" t="s">
        <v>35</v>
      </c>
      <c r="E30" s="19">
        <v>30</v>
      </c>
      <c r="J30" s="10">
        <f t="shared" si="1"/>
        <v>30</v>
      </c>
    </row>
    <row r="31" spans="1:10" ht="12.75">
      <c r="A31" s="12">
        <v>38496</v>
      </c>
      <c r="B31" s="16">
        <v>4</v>
      </c>
      <c r="C31" s="18" t="s">
        <v>36</v>
      </c>
      <c r="E31" s="19">
        <v>30</v>
      </c>
      <c r="J31" s="10">
        <f t="shared" si="1"/>
        <v>30</v>
      </c>
    </row>
    <row r="32" spans="1:10" ht="12.75">
      <c r="A32" s="12">
        <v>38497</v>
      </c>
      <c r="B32" s="16">
        <v>5</v>
      </c>
      <c r="C32" s="18" t="s">
        <v>37</v>
      </c>
      <c r="E32" s="19">
        <v>30</v>
      </c>
      <c r="J32" s="10">
        <f t="shared" si="1"/>
        <v>30</v>
      </c>
    </row>
    <row r="33" ht="12.75">
      <c r="A33" t="s">
        <v>0</v>
      </c>
    </row>
    <row r="34" ht="12.75">
      <c r="A34" t="s">
        <v>1</v>
      </c>
    </row>
    <row r="35" spans="1:2" ht="12.75">
      <c r="A35" s="4" t="s">
        <v>12</v>
      </c>
      <c r="B35" s="4"/>
    </row>
    <row r="36" spans="1:9" ht="12.75">
      <c r="A36" s="4" t="s">
        <v>13</v>
      </c>
      <c r="B36" s="13" t="s">
        <v>45</v>
      </c>
      <c r="C36" t="s">
        <v>14</v>
      </c>
      <c r="D36" s="11" t="s">
        <v>15</v>
      </c>
      <c r="E36" t="s">
        <v>16</v>
      </c>
      <c r="F36" t="s">
        <v>17</v>
      </c>
      <c r="G36" t="s">
        <v>18</v>
      </c>
      <c r="H36" t="s">
        <v>19</v>
      </c>
      <c r="I36" t="s">
        <v>20</v>
      </c>
    </row>
    <row r="37" spans="1:10" ht="12.75">
      <c r="A37" s="12">
        <v>38498</v>
      </c>
      <c r="B37" s="16">
        <v>6</v>
      </c>
      <c r="C37" s="18" t="s">
        <v>38</v>
      </c>
      <c r="E37" s="8">
        <v>30</v>
      </c>
      <c r="J37">
        <f aca="true" t="shared" si="2" ref="J37:J48">SUM(D37:I37)</f>
        <v>30</v>
      </c>
    </row>
    <row r="38" spans="1:10" ht="12.75">
      <c r="A38" s="12">
        <v>38499</v>
      </c>
      <c r="B38" s="16">
        <v>7</v>
      </c>
      <c r="C38" s="18" t="s">
        <v>48</v>
      </c>
      <c r="E38" s="8">
        <v>100</v>
      </c>
      <c r="J38">
        <f t="shared" si="2"/>
        <v>100</v>
      </c>
    </row>
    <row r="39" spans="1:10" ht="12.75">
      <c r="A39" s="12">
        <v>38500</v>
      </c>
      <c r="B39" s="16">
        <v>8</v>
      </c>
      <c r="C39" s="18" t="s">
        <v>39</v>
      </c>
      <c r="E39" s="8">
        <v>100</v>
      </c>
      <c r="J39">
        <f t="shared" si="2"/>
        <v>100</v>
      </c>
    </row>
    <row r="40" spans="1:10" ht="12.75">
      <c r="A40" s="12">
        <v>38501</v>
      </c>
      <c r="B40" s="16">
        <v>9</v>
      </c>
      <c r="C40" s="18" t="s">
        <v>21</v>
      </c>
      <c r="E40" s="8">
        <v>100</v>
      </c>
      <c r="J40">
        <f t="shared" si="2"/>
        <v>100</v>
      </c>
    </row>
    <row r="41" spans="1:10" ht="12.75">
      <c r="A41" s="12">
        <v>38502</v>
      </c>
      <c r="B41" s="16">
        <v>10</v>
      </c>
      <c r="C41" s="18" t="s">
        <v>40</v>
      </c>
      <c r="E41" s="8">
        <v>100</v>
      </c>
      <c r="J41">
        <f t="shared" si="2"/>
        <v>100</v>
      </c>
    </row>
    <row r="42" spans="1:10" ht="12.75">
      <c r="A42" s="12">
        <v>38503</v>
      </c>
      <c r="B42" s="16">
        <v>11</v>
      </c>
      <c r="C42" s="18" t="s">
        <v>41</v>
      </c>
      <c r="E42" s="8">
        <v>100</v>
      </c>
      <c r="J42">
        <f t="shared" si="2"/>
        <v>100</v>
      </c>
    </row>
    <row r="43" spans="1:10" ht="12.75">
      <c r="A43" s="12">
        <v>38504</v>
      </c>
      <c r="B43" s="16">
        <v>12</v>
      </c>
      <c r="C43" s="18" t="s">
        <v>42</v>
      </c>
      <c r="E43" s="8">
        <v>100</v>
      </c>
      <c r="J43">
        <f t="shared" si="2"/>
        <v>100</v>
      </c>
    </row>
    <row r="44" spans="1:10" ht="12.75">
      <c r="A44" s="12">
        <v>38505</v>
      </c>
      <c r="B44" s="16">
        <v>13</v>
      </c>
      <c r="C44" s="18" t="s">
        <v>43</v>
      </c>
      <c r="E44" s="8">
        <v>100</v>
      </c>
      <c r="J44">
        <f t="shared" si="2"/>
        <v>100</v>
      </c>
    </row>
    <row r="45" spans="1:10" ht="12.75">
      <c r="A45" s="12">
        <v>38506</v>
      </c>
      <c r="B45" s="16">
        <v>14</v>
      </c>
      <c r="C45" t="s">
        <v>49</v>
      </c>
      <c r="D45" s="8">
        <v>200</v>
      </c>
      <c r="E45" s="19">
        <v>80</v>
      </c>
      <c r="J45" s="10">
        <f t="shared" si="2"/>
        <v>280</v>
      </c>
    </row>
    <row r="46" spans="1:10" ht="12.75">
      <c r="A46" s="12">
        <v>38507</v>
      </c>
      <c r="B46" s="12"/>
      <c r="C46" t="s">
        <v>49</v>
      </c>
      <c r="D46" s="8">
        <v>200</v>
      </c>
      <c r="E46" s="19">
        <v>80</v>
      </c>
      <c r="J46" s="10">
        <f t="shared" si="2"/>
        <v>280</v>
      </c>
    </row>
    <row r="47" spans="1:10" ht="12.75">
      <c r="A47" s="12">
        <v>38508</v>
      </c>
      <c r="B47" s="12"/>
      <c r="C47" t="s">
        <v>49</v>
      </c>
      <c r="D47" s="8">
        <v>200</v>
      </c>
      <c r="E47" s="19">
        <v>80</v>
      </c>
      <c r="J47" s="10">
        <f t="shared" si="2"/>
        <v>280</v>
      </c>
    </row>
    <row r="48" spans="1:10" ht="12.75">
      <c r="A48" s="12">
        <v>38509</v>
      </c>
      <c r="B48" s="12"/>
      <c r="C48" t="s">
        <v>50</v>
      </c>
      <c r="E48" s="19">
        <v>100</v>
      </c>
      <c r="H48" s="8">
        <v>80</v>
      </c>
      <c r="I48" t="s">
        <v>61</v>
      </c>
      <c r="J48" s="10">
        <f t="shared" si="2"/>
        <v>180</v>
      </c>
    </row>
    <row r="49" spans="1:3" ht="12.75">
      <c r="A49" s="12"/>
      <c r="B49" s="12"/>
      <c r="C49" t="s">
        <v>44</v>
      </c>
    </row>
    <row r="50" spans="1:10" ht="12.75">
      <c r="A50" t="s">
        <v>63</v>
      </c>
      <c r="D50" s="8">
        <f>SUM(D13:D49)</f>
        <v>1170</v>
      </c>
      <c r="E50" s="8">
        <f>SUM(E13:E49)</f>
        <v>1591</v>
      </c>
      <c r="F50" s="8">
        <f>SUM(F13:F49)</f>
        <v>320</v>
      </c>
      <c r="G50" s="8">
        <f>SUM(G13:G49)</f>
        <v>420</v>
      </c>
      <c r="H50" s="8">
        <f>SUM(H13:H49)</f>
        <v>460</v>
      </c>
      <c r="J50" s="10">
        <f>SUM(D50:I50)</f>
        <v>3961</v>
      </c>
    </row>
    <row r="52" spans="1:10" ht="38.25">
      <c r="A52" s="20" t="s">
        <v>65</v>
      </c>
      <c r="B52" s="21"/>
      <c r="C52" s="21"/>
      <c r="D52" s="21"/>
      <c r="E52" s="21"/>
      <c r="F52" s="21"/>
      <c r="G52" s="22"/>
      <c r="H52" s="21"/>
      <c r="I52" s="21"/>
      <c r="J52" s="23">
        <f>J9+J50</f>
        <v>13066.18</v>
      </c>
    </row>
    <row r="53" spans="1:10" ht="38.25">
      <c r="A53" s="24" t="s">
        <v>66</v>
      </c>
      <c r="B53" s="25"/>
      <c r="C53" s="25"/>
      <c r="D53" s="25"/>
      <c r="E53" s="25"/>
      <c r="F53" s="25"/>
      <c r="G53" s="25"/>
      <c r="H53" s="25"/>
      <c r="I53" s="25"/>
      <c r="J53" s="26">
        <f>D9</f>
        <v>2510.98</v>
      </c>
    </row>
    <row r="54" spans="1:10" ht="25.5">
      <c r="A54" s="27" t="s">
        <v>67</v>
      </c>
      <c r="B54" s="28"/>
      <c r="C54" s="28"/>
      <c r="D54" s="28"/>
      <c r="E54" s="28"/>
      <c r="F54" s="28"/>
      <c r="G54" s="28"/>
      <c r="H54" s="28"/>
      <c r="I54" s="28"/>
      <c r="J54" s="29">
        <f>J52-J53</f>
        <v>10555.2</v>
      </c>
    </row>
    <row r="55" spans="1:10" ht="12.75">
      <c r="A55" s="1"/>
      <c r="J55" s="10"/>
    </row>
    <row r="56" spans="1:10" ht="12.75">
      <c r="A56" s="1"/>
      <c r="J56" s="10"/>
    </row>
    <row r="57" ht="12.75">
      <c r="A57" s="6" t="s">
        <v>68</v>
      </c>
    </row>
    <row r="58" spans="3:5" ht="12.75">
      <c r="C58" t="s">
        <v>69</v>
      </c>
      <c r="D58" t="s">
        <v>70</v>
      </c>
      <c r="E58" t="s">
        <v>71</v>
      </c>
    </row>
    <row r="59" spans="1:6" ht="12.75">
      <c r="A59" t="s">
        <v>55</v>
      </c>
      <c r="C59" t="s">
        <v>56</v>
      </c>
      <c r="D59" s="8">
        <v>16</v>
      </c>
      <c r="E59" s="8">
        <v>21</v>
      </c>
      <c r="F59" t="s">
        <v>58</v>
      </c>
    </row>
    <row r="60" spans="3:6" ht="12.75">
      <c r="C60" t="s">
        <v>57</v>
      </c>
      <c r="D60" s="8">
        <v>30</v>
      </c>
      <c r="E60" s="8">
        <v>40</v>
      </c>
      <c r="F60" t="s">
        <v>58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&amp;L&amp;D&amp;CTrip Budget&amp;R&amp;P</oddHeader>
    <oddFooter>&amp;CTRIPBUDGET020305</oddFooter>
  </headerFooter>
  <rowBreaks count="2" manualBreakCount="2">
    <brk id="32" max="10" man="1"/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Corlett Food Consulting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A. Corlett</dc:creator>
  <cp:keywords/>
  <dc:description/>
  <cp:lastModifiedBy>Roseann</cp:lastModifiedBy>
  <cp:lastPrinted>2005-02-04T02:12:53Z</cp:lastPrinted>
  <dcterms:created xsi:type="dcterms:W3CDTF">2005-02-03T19:38:49Z</dcterms:created>
  <dcterms:modified xsi:type="dcterms:W3CDTF">2005-03-06T03:51:03Z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1361049776</vt:i4>
  </property>
  <property fmtid="{D5CDD505-2E9C-101B-9397-08002B2CF9AE}" pid="3" name="_EmailSubject">
    <vt:lpwstr>Italy Trip Budget Spreadsheet</vt:lpwstr>
  </property>
  <property fmtid="{D5CDD505-2E9C-101B-9397-08002B2CF9AE}" pid="4" name="_AuthorEmail">
    <vt:lpwstr>dcorlett@value.net</vt:lpwstr>
  </property>
  <property fmtid="{D5CDD505-2E9C-101B-9397-08002B2CF9AE}" pid="5" name="_AuthorEmailDisplayName">
    <vt:lpwstr>Donald Corlett</vt:lpwstr>
  </property>
  <property fmtid="{D5CDD505-2E9C-101B-9397-08002B2CF9AE}" pid="6" name="_ReviewingToolsShownOnce">
    <vt:lpwstr/>
  </property>
</Properties>
</file>